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5480" windowHeight="7935"/>
  </bookViews>
  <sheets>
    <sheet name="Folha1" sheetId="1" r:id="rId1"/>
    <sheet name="Folha2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C21" i="1"/>
  <c r="D21"/>
  <c r="E21"/>
  <c r="C20"/>
  <c r="N5"/>
  <c r="D20" l="1"/>
  <c r="E20" s="1"/>
  <c r="C19"/>
  <c r="C18"/>
  <c r="C17"/>
  <c r="C16"/>
  <c r="C15"/>
  <c r="C14"/>
  <c r="F14" s="1"/>
  <c r="F15" l="1"/>
  <c r="F16"/>
  <c r="F18"/>
  <c r="D14"/>
  <c r="E14" s="1"/>
  <c r="G14" s="1"/>
  <c r="D18"/>
  <c r="E18" s="1"/>
  <c r="D16"/>
  <c r="E16" s="1"/>
  <c r="F17"/>
  <c r="F19"/>
  <c r="D19"/>
  <c r="E19" s="1"/>
  <c r="D17"/>
  <c r="E17" s="1"/>
  <c r="D15"/>
  <c r="E15" s="1"/>
  <c r="F20"/>
  <c r="G15" l="1"/>
  <c r="G16" s="1"/>
  <c r="G17" s="1"/>
  <c r="G18" s="1"/>
  <c r="G19" s="1"/>
  <c r="G20" s="1"/>
</calcChain>
</file>

<file path=xl/sharedStrings.xml><?xml version="1.0" encoding="utf-8"?>
<sst xmlns="http://schemas.openxmlformats.org/spreadsheetml/2006/main" count="17" uniqueCount="17">
  <si>
    <t>Frequencia Relativa</t>
  </si>
  <si>
    <t>total de pessoas</t>
  </si>
  <si>
    <t>Frequência em Percentagem</t>
  </si>
  <si>
    <t>Frequência Absoluta</t>
  </si>
  <si>
    <t>Frequência Acumulada</t>
  </si>
  <si>
    <t>Frequência Relativa Acumulada</t>
  </si>
  <si>
    <t>Foram 7 alunos.</t>
  </si>
  <si>
    <t>Quantos alunos se atrasaram menos de 3 vezes?</t>
  </si>
  <si>
    <t>Foram 24 alunos.</t>
  </si>
  <si>
    <t>Vera Eusébio</t>
  </si>
  <si>
    <t>Fernando Quintino</t>
  </si>
  <si>
    <t>Hilário Rodrigues</t>
  </si>
  <si>
    <t>Trabalho realizado por:</t>
  </si>
  <si>
    <t>Nº Atrasos</t>
  </si>
  <si>
    <t>Total</t>
  </si>
  <si>
    <t>Quantas vezes os alunos se atrasaram 4 vezes?</t>
  </si>
  <si>
    <t>Qual a percentagem de alunos que se atrasou mais de 5 vezes?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</si>
</sst>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Fill="1" applyBorder="1" applyAlignment="1">
      <alignment horizontal="center" vertical="center"/>
    </xf>
    <xf numFmtId="10" fontId="0" fillId="0" borderId="6" xfId="0" applyNumberFormat="1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0" fillId="0" borderId="0" xfId="0" applyFill="1" applyBorder="1"/>
    <xf numFmtId="9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Folha1!$E$13</c:f>
              <c:strCache>
                <c:ptCount val="1"/>
                <c:pt idx="0">
                  <c:v>Frequência em Percentagem</c:v>
                </c:pt>
              </c:strCache>
            </c:strRef>
          </c:tx>
          <c:explosion val="25"/>
          <c:dLbls>
            <c:showVal val="1"/>
            <c:showLeaderLines val="1"/>
          </c:dLbls>
          <c:cat>
            <c:numRef>
              <c:f>Folha1!$B$14:$B$20</c:f>
              <c:numCache>
                <c:formatCode>Estandar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Folha1!$E$14:$E$20</c:f>
              <c:numCache>
                <c:formatCode>0%</c:formatCode>
                <c:ptCount val="7"/>
                <c:pt idx="0">
                  <c:v>0.15217391304347827</c:v>
                </c:pt>
                <c:pt idx="1">
                  <c:v>0.19565217391304349</c:v>
                </c:pt>
                <c:pt idx="2">
                  <c:v>0.17391304347826086</c:v>
                </c:pt>
                <c:pt idx="3">
                  <c:v>0.21739130434782608</c:v>
                </c:pt>
                <c:pt idx="4">
                  <c:v>0.15217391304347827</c:v>
                </c:pt>
                <c:pt idx="5">
                  <c:v>8.6956521739130432E-2</c:v>
                </c:pt>
                <c:pt idx="6">
                  <c:v>2.1739130434782608E-2</c:v>
                </c:pt>
              </c:numCache>
            </c:numRef>
          </c:val>
        </c:ser>
      </c:pie3DChart>
      <c:spPr>
        <a:solidFill>
          <a:schemeClr val="bg1"/>
        </a:solidFill>
      </c:spPr>
    </c:plotArea>
    <c:legend>
      <c:legendPos val="r"/>
      <c:layout/>
      <c:txPr>
        <a:bodyPr/>
        <a:lstStyle/>
        <a:p>
          <a:pPr rtl="0">
            <a:defRPr/>
          </a:pPr>
          <a:endParaRPr lang="pt-PT"/>
        </a:p>
      </c:txPr>
    </c:legend>
    <c:plotVisOnly val="1"/>
    <c:dispBlanksAs val="zero"/>
  </c:chart>
  <c:spPr>
    <a:solidFill>
      <a:schemeClr val="bg1"/>
    </a:soli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Folha1!$B$13</c:f>
              <c:strCache>
                <c:ptCount val="1"/>
                <c:pt idx="0">
                  <c:v>Nº Atrasos</c:v>
                </c:pt>
              </c:strCache>
            </c:strRef>
          </c:tx>
          <c:cat>
            <c:numRef>
              <c:f>Folha1!$B$14:$B$20</c:f>
              <c:numCache>
                <c:formatCode>Estandar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Folha1!$C$14:$C$20</c:f>
              <c:numCache>
                <c:formatCode>Estandar</c:formatCode>
                <c:ptCount val="7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</c:ser>
        <c:axId val="57217408"/>
        <c:axId val="57218944"/>
      </c:barChart>
      <c:catAx>
        <c:axId val="57217408"/>
        <c:scaling>
          <c:orientation val="minMax"/>
        </c:scaling>
        <c:axPos val="b"/>
        <c:numFmt formatCode="Estandar" sourceLinked="1"/>
        <c:tickLblPos val="nextTo"/>
        <c:crossAx val="57218944"/>
        <c:crosses val="autoZero"/>
        <c:auto val="1"/>
        <c:lblAlgn val="ctr"/>
        <c:lblOffset val="100"/>
      </c:catAx>
      <c:valAx>
        <c:axId val="57218944"/>
        <c:scaling>
          <c:orientation val="minMax"/>
        </c:scaling>
        <c:axPos val="l"/>
        <c:majorGridlines/>
        <c:numFmt formatCode="Estandar" sourceLinked="1"/>
        <c:tickLblPos val="nextTo"/>
        <c:crossAx val="5721740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1443037</xdr:colOff>
      <xdr:row>22</xdr:row>
      <xdr:rowOff>14287</xdr:rowOff>
    </xdr:from>
    <xdr:to>
      <xdr:col>8</xdr:col>
      <xdr:colOff>223837</xdr:colOff>
      <xdr:row>36</xdr:row>
      <xdr:rowOff>90487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23</xdr:row>
      <xdr:rowOff>38100</xdr:rowOff>
    </xdr:from>
    <xdr:to>
      <xdr:col>4</xdr:col>
      <xdr:colOff>714375</xdr:colOff>
      <xdr:row>37</xdr:row>
      <xdr:rowOff>114300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53"/>
  <sheetViews>
    <sheetView tabSelected="1" topLeftCell="A13" workbookViewId="0">
      <selection activeCell="E44" sqref="E44"/>
    </sheetView>
  </sheetViews>
  <sheetFormatPr defaultRowHeight="15"/>
  <cols>
    <col min="1" max="1" width="7" customWidth="1"/>
    <col min="2" max="2" width="13.85546875" customWidth="1"/>
    <col min="3" max="3" width="22.5703125" customWidth="1"/>
    <col min="4" max="4" width="18.7109375" bestFit="1" customWidth="1"/>
    <col min="5" max="5" width="26.85546875" bestFit="1" customWidth="1"/>
    <col min="6" max="6" width="21.5703125" bestFit="1" customWidth="1"/>
    <col min="7" max="7" width="29.28515625" bestFit="1" customWidth="1"/>
  </cols>
  <sheetData>
    <row r="2" spans="2:14">
      <c r="D2" s="6"/>
    </row>
    <row r="4" spans="2:14">
      <c r="N4" t="s">
        <v>1</v>
      </c>
    </row>
    <row r="5" spans="2:14">
      <c r="B5">
        <v>3</v>
      </c>
      <c r="C5">
        <v>5</v>
      </c>
      <c r="D5">
        <v>3</v>
      </c>
      <c r="E5">
        <v>1</v>
      </c>
      <c r="F5">
        <v>2</v>
      </c>
      <c r="G5">
        <v>4</v>
      </c>
      <c r="H5">
        <v>3</v>
      </c>
      <c r="I5">
        <v>2</v>
      </c>
      <c r="N5">
        <f>COUNTA(B5:I10)</f>
        <v>46</v>
      </c>
    </row>
    <row r="6" spans="2:14">
      <c r="B6">
        <v>2</v>
      </c>
      <c r="C6">
        <v>3</v>
      </c>
      <c r="D6">
        <v>1</v>
      </c>
      <c r="E6">
        <v>0</v>
      </c>
      <c r="F6">
        <v>1</v>
      </c>
      <c r="G6">
        <v>3</v>
      </c>
      <c r="H6">
        <v>6</v>
      </c>
      <c r="I6">
        <v>0</v>
      </c>
    </row>
    <row r="7" spans="2:14">
      <c r="B7">
        <v>1</v>
      </c>
      <c r="C7">
        <v>5</v>
      </c>
      <c r="D7">
        <v>4</v>
      </c>
      <c r="E7">
        <v>2</v>
      </c>
      <c r="F7">
        <v>0</v>
      </c>
      <c r="G7">
        <v>1</v>
      </c>
      <c r="H7">
        <v>0</v>
      </c>
      <c r="I7">
        <v>2</v>
      </c>
    </row>
    <row r="8" spans="2:14">
      <c r="B8">
        <v>4</v>
      </c>
      <c r="C8">
        <v>1</v>
      </c>
      <c r="D8">
        <v>3</v>
      </c>
      <c r="E8">
        <v>0</v>
      </c>
      <c r="F8">
        <v>5</v>
      </c>
      <c r="G8">
        <v>0</v>
      </c>
      <c r="H8">
        <v>3</v>
      </c>
      <c r="I8">
        <v>1</v>
      </c>
    </row>
    <row r="9" spans="2:14">
      <c r="B9">
        <v>2</v>
      </c>
      <c r="C9">
        <v>3</v>
      </c>
      <c r="D9">
        <v>2</v>
      </c>
      <c r="E9">
        <v>0</v>
      </c>
      <c r="F9">
        <v>4</v>
      </c>
      <c r="G9">
        <v>3</v>
      </c>
      <c r="H9">
        <v>2</v>
      </c>
      <c r="I9">
        <v>4</v>
      </c>
    </row>
    <row r="10" spans="2:14">
      <c r="C10">
        <v>1</v>
      </c>
      <c r="D10">
        <v>3</v>
      </c>
      <c r="E10">
        <v>4</v>
      </c>
      <c r="F10">
        <v>5</v>
      </c>
      <c r="G10">
        <v>1</v>
      </c>
      <c r="H10">
        <v>4</v>
      </c>
    </row>
    <row r="12" spans="2:14" ht="15.75" thickBot="1"/>
    <row r="13" spans="2:14" ht="15.75" thickBot="1">
      <c r="B13" s="7" t="s">
        <v>13</v>
      </c>
      <c r="C13" s="7" t="s">
        <v>3</v>
      </c>
      <c r="D13" s="8" t="s">
        <v>0</v>
      </c>
      <c r="E13" s="8" t="s">
        <v>2</v>
      </c>
      <c r="F13" s="8" t="s">
        <v>4</v>
      </c>
      <c r="G13" s="8" t="s">
        <v>5</v>
      </c>
    </row>
    <row r="14" spans="2:14">
      <c r="B14" s="1">
        <v>0</v>
      </c>
      <c r="C14" s="1">
        <f>COUNTIF(B5:I10,B14)</f>
        <v>7</v>
      </c>
      <c r="D14" s="2">
        <f t="shared" ref="D14:D20" si="0">C14/N$5</f>
        <v>0.15217391304347827</v>
      </c>
      <c r="E14" s="3">
        <f>D14</f>
        <v>0.15217391304347827</v>
      </c>
      <c r="F14" s="1">
        <f>C14</f>
        <v>7</v>
      </c>
      <c r="G14" s="3">
        <f>E14</f>
        <v>0.15217391304347827</v>
      </c>
    </row>
    <row r="15" spans="2:14">
      <c r="B15" s="1">
        <v>1</v>
      </c>
      <c r="C15" s="1">
        <f>COUNTIF(B5:I10,B15)</f>
        <v>9</v>
      </c>
      <c r="D15" s="2">
        <f t="shared" si="0"/>
        <v>0.19565217391304349</v>
      </c>
      <c r="E15" s="3">
        <f t="shared" ref="E15:E20" si="1">D15</f>
        <v>0.19565217391304349</v>
      </c>
      <c r="F15" s="1">
        <f>C15+C14</f>
        <v>16</v>
      </c>
      <c r="G15" s="3">
        <f>E15+G14</f>
        <v>0.34782608695652173</v>
      </c>
    </row>
    <row r="16" spans="2:14">
      <c r="B16" s="1">
        <v>2</v>
      </c>
      <c r="C16" s="1">
        <f>COUNTIF(B5:I10,B16)</f>
        <v>8</v>
      </c>
      <c r="D16" s="2">
        <f t="shared" si="0"/>
        <v>0.17391304347826086</v>
      </c>
      <c r="E16" s="3">
        <f t="shared" si="1"/>
        <v>0.17391304347826086</v>
      </c>
      <c r="F16" s="1">
        <f>C16+C15+C14</f>
        <v>24</v>
      </c>
      <c r="G16" s="3">
        <f t="shared" ref="G16:G20" si="2">E16+G15</f>
        <v>0.52173913043478259</v>
      </c>
    </row>
    <row r="17" spans="2:7">
      <c r="B17" s="1">
        <v>3</v>
      </c>
      <c r="C17" s="1">
        <f>COUNTIF(B5:I10,B17)</f>
        <v>10</v>
      </c>
      <c r="D17" s="2">
        <f t="shared" si="0"/>
        <v>0.21739130434782608</v>
      </c>
      <c r="E17" s="3">
        <f t="shared" si="1"/>
        <v>0.21739130434782608</v>
      </c>
      <c r="F17" s="1">
        <f>C17+C16+C15+C14</f>
        <v>34</v>
      </c>
      <c r="G17" s="3">
        <f t="shared" si="2"/>
        <v>0.73913043478260865</v>
      </c>
    </row>
    <row r="18" spans="2:7">
      <c r="B18" s="1">
        <v>4</v>
      </c>
      <c r="C18" s="1">
        <f>COUNTIF(B5:I10,B18)</f>
        <v>7</v>
      </c>
      <c r="D18" s="2">
        <f t="shared" si="0"/>
        <v>0.15217391304347827</v>
      </c>
      <c r="E18" s="3">
        <f t="shared" si="1"/>
        <v>0.15217391304347827</v>
      </c>
      <c r="F18" s="1">
        <f>C18+C17+C16+C15+C14</f>
        <v>41</v>
      </c>
      <c r="G18" s="3">
        <f t="shared" si="2"/>
        <v>0.89130434782608692</v>
      </c>
    </row>
    <row r="19" spans="2:7">
      <c r="B19" s="1">
        <v>5</v>
      </c>
      <c r="C19" s="1">
        <f>COUNTIF(B5:I10,B19)</f>
        <v>4</v>
      </c>
      <c r="D19" s="2">
        <f t="shared" si="0"/>
        <v>8.6956521739130432E-2</v>
      </c>
      <c r="E19" s="3">
        <f t="shared" si="1"/>
        <v>8.6956521739130432E-2</v>
      </c>
      <c r="F19" s="1">
        <f>C19+C18+C17+C16+C15+C14</f>
        <v>45</v>
      </c>
      <c r="G19" s="3">
        <f t="shared" si="2"/>
        <v>0.97826086956521729</v>
      </c>
    </row>
    <row r="20" spans="2:7" ht="15.75" thickBot="1">
      <c r="B20" s="1">
        <v>6</v>
      </c>
      <c r="C20" s="1">
        <f>COUNTIF(B5:I10,B20)</f>
        <v>1</v>
      </c>
      <c r="D20" s="2">
        <f t="shared" si="0"/>
        <v>2.1739130434782608E-2</v>
      </c>
      <c r="E20" s="3">
        <f t="shared" si="1"/>
        <v>2.1739130434782608E-2</v>
      </c>
      <c r="F20" s="4">
        <f>C20+C19+C18+C17+C16+C15+C14</f>
        <v>46</v>
      </c>
      <c r="G20" s="5">
        <f t="shared" si="2"/>
        <v>0.99999999999999989</v>
      </c>
    </row>
    <row r="21" spans="2:7" ht="15.75" thickBot="1">
      <c r="B21" s="9" t="s">
        <v>14</v>
      </c>
      <c r="C21" s="10">
        <f t="shared" ref="C21:E21" si="3">SUM(C14:C20)</f>
        <v>46</v>
      </c>
      <c r="D21" s="10">
        <f t="shared" si="3"/>
        <v>0.99999999999999989</v>
      </c>
      <c r="E21" s="11">
        <f t="shared" si="3"/>
        <v>0.99999999999999989</v>
      </c>
    </row>
    <row r="40" spans="2:4">
      <c r="B40" s="13" t="s">
        <v>15</v>
      </c>
      <c r="C40" s="13"/>
      <c r="D40" s="13"/>
    </row>
    <row r="41" spans="2:4">
      <c r="B41" s="12" t="s">
        <v>6</v>
      </c>
      <c r="C41" s="12"/>
      <c r="D41" s="12"/>
    </row>
    <row r="43" spans="2:4">
      <c r="B43" s="12" t="s">
        <v>7</v>
      </c>
      <c r="C43" s="12"/>
      <c r="D43" s="12"/>
    </row>
    <row r="44" spans="2:4">
      <c r="B44" s="14" t="s">
        <v>8</v>
      </c>
      <c r="C44" s="14"/>
      <c r="D44" s="14"/>
    </row>
    <row r="46" spans="2:4">
      <c r="B46" s="14" t="s">
        <v>16</v>
      </c>
      <c r="C46" s="14"/>
      <c r="D46" s="14"/>
    </row>
    <row r="47" spans="2:4">
      <c r="B47" s="15">
        <v>0.02</v>
      </c>
      <c r="C47" s="14"/>
      <c r="D47" s="14"/>
    </row>
    <row r="50" spans="2:3">
      <c r="B50" s="12" t="s">
        <v>12</v>
      </c>
      <c r="C50" s="12"/>
    </row>
    <row r="51" spans="2:3">
      <c r="B51" s="12" t="s">
        <v>9</v>
      </c>
      <c r="C51" s="12"/>
    </row>
    <row r="52" spans="2:3">
      <c r="B52" s="12" t="s">
        <v>10</v>
      </c>
      <c r="C52" s="12"/>
    </row>
    <row r="53" spans="2:3">
      <c r="B53" t="s">
        <v>11</v>
      </c>
    </row>
  </sheetData>
  <mergeCells count="9">
    <mergeCell ref="B51:C51"/>
    <mergeCell ref="B52:C52"/>
    <mergeCell ref="B50:C50"/>
    <mergeCell ref="B40:D40"/>
    <mergeCell ref="B41:D41"/>
    <mergeCell ref="B43:D43"/>
    <mergeCell ref="B44:D44"/>
    <mergeCell ref="B46:D46"/>
    <mergeCell ref="B47:D47"/>
  </mergeCells>
  <pageMargins left="0.7" right="0.7" top="0.75" bottom="0.75" header="0.3" footer="0.3"/>
  <pageSetup paperSize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Fernaando</dc:creator>
  <cp:lastModifiedBy>Hilario</cp:lastModifiedBy>
  <dcterms:created xsi:type="dcterms:W3CDTF">2012-06-14T20:29:21Z</dcterms:created>
  <dcterms:modified xsi:type="dcterms:W3CDTF">2012-07-04T22:49:29Z</dcterms:modified>
</cp:coreProperties>
</file>